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89E37A09-383D-49B6-91E5-DB91B133E443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81" i="1"/>
  <c r="G157" i="1"/>
  <c r="H157" i="1"/>
  <c r="F157" i="1"/>
  <c r="H138" i="1"/>
  <c r="G138" i="1"/>
  <c r="J119" i="1"/>
  <c r="G119" i="1"/>
  <c r="F119" i="1"/>
  <c r="I119" i="1"/>
  <c r="H119" i="1"/>
  <c r="F100" i="1"/>
  <c r="G81" i="1"/>
  <c r="F81" i="1"/>
  <c r="I81" i="1"/>
  <c r="H81" i="1"/>
  <c r="H62" i="1"/>
  <c r="F62" i="1"/>
  <c r="F43" i="1"/>
  <c r="I43" i="1"/>
  <c r="H43" i="1"/>
  <c r="G24" i="1"/>
  <c r="J24" i="1"/>
  <c r="I24" i="1"/>
  <c r="J43" i="1"/>
  <c r="H24" i="1"/>
  <c r="F176" i="1"/>
  <c r="L62" i="1"/>
  <c r="I176" i="1"/>
  <c r="I138" i="1"/>
  <c r="F24" i="1"/>
  <c r="L24" i="1"/>
  <c r="G196" i="1" l="1"/>
  <c r="F196" i="1"/>
  <c r="H196" i="1"/>
  <c r="I196" i="1"/>
  <c r="J196" i="1"/>
  <c r="L196" i="1"/>
</calcChain>
</file>

<file path=xl/sharedStrings.xml><?xml version="1.0" encoding="utf-8"?>
<sst xmlns="http://schemas.openxmlformats.org/spreadsheetml/2006/main" count="310" uniqueCount="91">
  <si>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</si>
  <si>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</si>
  <si>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</si>
  <si>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</si>
  <si>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</si>
  <si>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</si>
  <si>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</si>
  <si>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</si>
  <si>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</si>
  <si>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</si>
  <si>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</si>
  <si>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</si>
  <si>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</si>
  <si>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</si>
  <si>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</si>
  <si>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</si>
  <si>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</si>
  <si>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</si>
  <si>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</si>
  <si>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</si>
  <si>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</si>
  <si>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</si>
  <si>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</si>
  <si>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</si>
  <si>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</si>
  <si>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</si>
  <si>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</si>
  <si>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</si>
  <si>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</si>
  <si>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</si>
  <si>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</si>
  <si>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</si>
  <si>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</si>
  <si>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</si>
  <si>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</si>
  <si>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</si>
  <si>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</si>
  <si>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</si>
  <si>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</si>
  <si>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</si>
  <si>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 первого сорта</t>
  </si>
  <si>
    <t>50</t>
  </si>
  <si>
    <t>Хлеб ржаной</t>
  </si>
  <si>
    <t>30</t>
  </si>
  <si>
    <t>Яблоко свежее</t>
  </si>
  <si>
    <t>Чай с сахаром и лимоном</t>
  </si>
  <si>
    <t>Макароны отварные с маслом сливочным "Крестьянское"</t>
  </si>
  <si>
    <t>Гагян Зинаида Петровна</t>
  </si>
  <si>
    <t xml:space="preserve">Икра кабачкова </t>
  </si>
  <si>
    <t>Суп картофельный с крупой</t>
  </si>
  <si>
    <t>Плов из цыпленка бройлера</t>
  </si>
  <si>
    <t>240</t>
  </si>
  <si>
    <t>Помидоры соленые</t>
  </si>
  <si>
    <t xml:space="preserve">Чай с сахаром </t>
  </si>
  <si>
    <t>МКОУ СОШ № 7 (59930) Ставропольский край Туркменский район п. Владимировка</t>
  </si>
  <si>
    <t xml:space="preserve">Каша вязкая молочная рисовая </t>
  </si>
  <si>
    <t xml:space="preserve">Кофейный  напиток с молоком </t>
  </si>
  <si>
    <t>Борщ с капустой и картофелем</t>
  </si>
  <si>
    <t>Шницель рыбный</t>
  </si>
  <si>
    <t>Картофель отварной с маслом сливочным " Крестьянское"</t>
  </si>
  <si>
    <t>Огурцы соленые в нарезке</t>
  </si>
  <si>
    <t>Компот из сухофруктов</t>
  </si>
  <si>
    <t>Оладьи с повидлом</t>
  </si>
  <si>
    <t xml:space="preserve">Какао с молоком </t>
  </si>
  <si>
    <t>Суп картофельный с горохом</t>
  </si>
  <si>
    <t xml:space="preserve">Гуляш из отварного мса цыпленка бройлера </t>
  </si>
  <si>
    <t>Каша гречневая рассыпчатая с маслои сливочным " Крестьянское"</t>
  </si>
  <si>
    <t xml:space="preserve">Икра свекольная </t>
  </si>
  <si>
    <t>Кофейный напиток</t>
  </si>
  <si>
    <t>Суп с мясными фрикадельками</t>
  </si>
  <si>
    <t>Котлеты из мяса цыпленка бройлера</t>
  </si>
  <si>
    <t>Капуста тушеная</t>
  </si>
  <si>
    <t>Сырники из творога со сгущеным молоком</t>
  </si>
  <si>
    <t>Суп - лапша домашняя</t>
  </si>
  <si>
    <t>Каша вязкая молочная рисовая</t>
  </si>
  <si>
    <t>Рассольник Ленинградский</t>
  </si>
  <si>
    <t>Мясо цыпленка бройлера тушеное в красном соусе</t>
  </si>
  <si>
    <t>Рис рассыпчатый с маслом сливочным "Крестьянское"</t>
  </si>
  <si>
    <t>Булочка домашняя</t>
  </si>
  <si>
    <t>Кофейный напиток с молоком</t>
  </si>
  <si>
    <t>Тефтели из мяса говядины в томатном соусе</t>
  </si>
  <si>
    <t>Каша молочная манная</t>
  </si>
  <si>
    <t>Суп картофельный с фасолью</t>
  </si>
  <si>
    <t>Гуляш из отварного мяса цыпленка бройлера</t>
  </si>
  <si>
    <t>Икра свекольная</t>
  </si>
  <si>
    <t>Суп молочный с макароными изделиями</t>
  </si>
  <si>
    <t>Суп рисовый с картофелем</t>
  </si>
  <si>
    <t>Биточи из мяса цыпленка бройлера</t>
  </si>
  <si>
    <t>Овощное рагу с соусом сметанным</t>
  </si>
  <si>
    <t>Суп картофельный с клецками</t>
  </si>
  <si>
    <t>Каша  вязкая молочная гречневая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</si>
</sst>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69" sqref="E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155</v>
      </c>
      <c r="G6" s="40">
        <v>7.5</v>
      </c>
      <c r="H6" s="40">
        <v>9.1</v>
      </c>
      <c r="I6" s="40">
        <v>21.5</v>
      </c>
      <c r="J6" s="40">
        <v>199.5</v>
      </c>
      <c r="K6" s="41">
        <v>204</v>
      </c>
      <c r="L6" s="40">
        <v>10.39</v>
      </c>
    </row>
    <row r="7" spans="1:12" ht="14.4" x14ac:dyDescent="0.3">
      <c r="A7" s="23"/>
      <c r="B7" s="15"/>
      <c r="C7" s="11"/>
      <c r="D7" s="6"/>
      <c r="E7" s="42" t="s">
        <v>48</v>
      </c>
      <c r="F7" s="43">
        <v>60</v>
      </c>
      <c r="G7" s="43">
        <v>0.5</v>
      </c>
      <c r="H7" s="43">
        <v>0.05</v>
      </c>
      <c r="I7" s="43">
        <v>3.5</v>
      </c>
      <c r="J7" s="43">
        <v>47.5</v>
      </c>
      <c r="K7" s="44"/>
      <c r="L7" s="43">
        <v>7.8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222</v>
      </c>
      <c r="G8" s="43">
        <v>0.26</v>
      </c>
      <c r="H8" s="43">
        <v>0.06</v>
      </c>
      <c r="I8" s="43">
        <v>15.22</v>
      </c>
      <c r="J8" s="43">
        <v>62</v>
      </c>
      <c r="K8" s="44">
        <v>377</v>
      </c>
      <c r="L8" s="43">
        <v>3.83</v>
      </c>
    </row>
    <row r="9" spans="1:12" ht="14.4" x14ac:dyDescent="0.3">
      <c r="A9" s="23"/>
      <c r="B9" s="15"/>
      <c r="C9" s="11"/>
      <c r="D9" s="7" t="s">
        <v>23</v>
      </c>
      <c r="E9" s="52" t="s">
        <v>40</v>
      </c>
      <c r="F9" s="51" t="s">
        <v>43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/>
      <c r="L9" s="43">
        <v>1.85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0.8</v>
      </c>
      <c r="H10" s="43">
        <v>0.8</v>
      </c>
      <c r="I10" s="43">
        <v>19.600000000000001</v>
      </c>
      <c r="J10" s="43">
        <v>88</v>
      </c>
      <c r="K10" s="44"/>
      <c r="L10" s="43">
        <v>13.5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587</v>
      </c>
      <c r="G13" s="19">
        <f t="shared" ref="G13:J13" si="0">SUM(G6:G12)</f>
        <v>14.040000000000001</v>
      </c>
      <c r="H13" s="19">
        <f t="shared" si="0"/>
        <v>10.790000000000001</v>
      </c>
      <c r="I13" s="19">
        <f t="shared" si="0"/>
        <v>88.68</v>
      </c>
      <c r="J13" s="19">
        <f t="shared" si="0"/>
        <v>533.20000000000005</v>
      </c>
      <c r="K13" s="25"/>
      <c r="L13" s="19">
        <f t="shared" ref="L13" si="1">SUM(L6:L12)</f>
        <v>37.370000000000005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0.39</v>
      </c>
      <c r="H14" s="43">
        <v>0.05</v>
      </c>
      <c r="I14" s="43">
        <v>0.83</v>
      </c>
      <c r="J14" s="43">
        <v>5</v>
      </c>
      <c r="K14" s="44">
        <v>71</v>
      </c>
      <c r="L14" s="43">
        <v>7.5</v>
      </c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4.7</v>
      </c>
      <c r="H15" s="43">
        <v>8.3000000000000007</v>
      </c>
      <c r="I15" s="43">
        <v>20.71</v>
      </c>
      <c r="J15" s="43">
        <v>171.87</v>
      </c>
      <c r="K15" s="44">
        <v>101</v>
      </c>
      <c r="L15" s="43">
        <v>26.33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51" t="s">
        <v>51</v>
      </c>
      <c r="G16" s="43">
        <v>19.47</v>
      </c>
      <c r="H16" s="43">
        <v>22.53</v>
      </c>
      <c r="I16" s="43">
        <v>31.87</v>
      </c>
      <c r="J16" s="43">
        <v>408</v>
      </c>
      <c r="K16" s="44">
        <v>291</v>
      </c>
      <c r="L16" s="43">
        <v>40.65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0.26</v>
      </c>
      <c r="H18" s="43">
        <v>0.06</v>
      </c>
      <c r="I18" s="43">
        <v>15.22</v>
      </c>
      <c r="J18" s="43">
        <v>62</v>
      </c>
      <c r="K18" s="44">
        <v>376</v>
      </c>
      <c r="L18" s="43">
        <v>2.81</v>
      </c>
    </row>
    <row r="19" spans="1:12" ht="14.4" x14ac:dyDescent="0.3">
      <c r="A19" s="23"/>
      <c r="B19" s="15"/>
      <c r="C19" s="11"/>
      <c r="D19" s="7" t="s">
        <v>31</v>
      </c>
      <c r="E19" s="52" t="s">
        <v>40</v>
      </c>
      <c r="F19" s="51" t="s">
        <v>41</v>
      </c>
      <c r="G19" s="43">
        <v>4.9800000000000004</v>
      </c>
      <c r="H19" s="43">
        <v>0.78</v>
      </c>
      <c r="I19" s="43">
        <v>28.86</v>
      </c>
      <c r="J19" s="43">
        <v>136.19999999999999</v>
      </c>
      <c r="K19" s="44"/>
      <c r="L19" s="43">
        <v>3.08</v>
      </c>
    </row>
    <row r="20" spans="1:12" ht="14.4" x14ac:dyDescent="0.3">
      <c r="A20" s="23"/>
      <c r="B20" s="15"/>
      <c r="C20" s="11"/>
      <c r="D20" s="7" t="s">
        <v>32</v>
      </c>
      <c r="E20" s="52" t="s">
        <v>42</v>
      </c>
      <c r="F20" s="51" t="s">
        <v>43</v>
      </c>
      <c r="G20" s="43">
        <v>1.41</v>
      </c>
      <c r="H20" s="43">
        <v>0.21</v>
      </c>
      <c r="I20" s="43">
        <v>14.94</v>
      </c>
      <c r="J20" s="43">
        <v>64.2</v>
      </c>
      <c r="K20" s="44"/>
      <c r="L20" s="43">
        <v>2.63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460</v>
      </c>
      <c r="G23" s="19">
        <f t="shared" ref="G23:J23" si="2">SUM(G14:G22)</f>
        <v>31.21</v>
      </c>
      <c r="H23" s="19">
        <f t="shared" si="2"/>
        <v>31.930000000000003</v>
      </c>
      <c r="I23" s="19">
        <f t="shared" si="2"/>
        <v>112.42999999999999</v>
      </c>
      <c r="J23" s="19">
        <f t="shared" si="2"/>
        <v>847.27</v>
      </c>
      <c r="K23" s="25"/>
      <c r="L23" s="19">
        <f t="shared" ref="L23" si="3">SUM(L14:L22)</f>
        <v>82.999999999999986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1047</v>
      </c>
      <c r="G24" s="32">
        <f t="shared" ref="G24:J24" si="4">G13+G23</f>
        <v>45.25</v>
      </c>
      <c r="H24" s="32">
        <f t="shared" si="4"/>
        <v>42.720000000000006</v>
      </c>
      <c r="I24" s="32">
        <f t="shared" si="4"/>
        <v>201.11</v>
      </c>
      <c r="J24" s="32">
        <f t="shared" si="4"/>
        <v>1380.47</v>
      </c>
      <c r="K24" s="32"/>
      <c r="L24" s="32">
        <f t="shared" ref="L24" si="5">L13+L23</f>
        <v>120.36999999999999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5.7</v>
      </c>
      <c r="H25" s="40">
        <v>6.8</v>
      </c>
      <c r="I25" s="40">
        <v>41.7</v>
      </c>
      <c r="J25" s="40">
        <v>252.6</v>
      </c>
      <c r="K25" s="41">
        <v>173</v>
      </c>
      <c r="L25" s="40">
        <v>19.239999999999998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9.75</v>
      </c>
    </row>
    <row r="28" spans="1:12" ht="14.4" x14ac:dyDescent="0.3">
      <c r="A28" s="14"/>
      <c r="B28" s="15"/>
      <c r="C28" s="11"/>
      <c r="D28" s="7" t="s">
        <v>23</v>
      </c>
      <c r="E28" s="52" t="s">
        <v>40</v>
      </c>
      <c r="F28" s="51" t="s">
        <v>43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/>
      <c r="L28" s="43">
        <v>1.85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13.780000000000001</v>
      </c>
      <c r="H32" s="19">
        <f t="shared" ref="H32" si="7">SUM(H25:H31)</f>
        <v>9.9799999999999986</v>
      </c>
      <c r="I32" s="19">
        <f t="shared" ref="I32" si="8">SUM(I25:I31)</f>
        <v>87.76</v>
      </c>
      <c r="J32" s="19">
        <f t="shared" ref="J32:L32" si="9">SUM(J25:J31)</f>
        <v>492.3</v>
      </c>
      <c r="K32" s="25"/>
      <c r="L32" s="19">
        <f t="shared" si="9"/>
        <v>30.84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1</v>
      </c>
      <c r="H33" s="43">
        <v>1.8</v>
      </c>
      <c r="I33" s="43">
        <v>5.3</v>
      </c>
      <c r="J33" s="43">
        <v>41.5</v>
      </c>
      <c r="K33" s="44">
        <v>71</v>
      </c>
      <c r="L33" s="43">
        <v>9.6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6.11</v>
      </c>
      <c r="H34" s="43">
        <v>7.91</v>
      </c>
      <c r="I34" s="43">
        <v>17.899999999999999</v>
      </c>
      <c r="J34" s="43">
        <v>174.72</v>
      </c>
      <c r="K34" s="44">
        <v>82</v>
      </c>
      <c r="L34" s="43">
        <v>10.85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6.88</v>
      </c>
      <c r="H35" s="43">
        <v>7.17</v>
      </c>
      <c r="I35" s="43">
        <v>7.85</v>
      </c>
      <c r="J35" s="43">
        <v>196.8</v>
      </c>
      <c r="K35" s="44">
        <v>235</v>
      </c>
      <c r="L35" s="43">
        <v>30.66</v>
      </c>
    </row>
    <row r="36" spans="1:12" ht="26.4" x14ac:dyDescent="0.3">
      <c r="A36" s="14"/>
      <c r="B36" s="15"/>
      <c r="C36" s="11"/>
      <c r="D36" s="7" t="s">
        <v>29</v>
      </c>
      <c r="E36" s="42" t="s">
        <v>59</v>
      </c>
      <c r="F36" s="43">
        <v>155</v>
      </c>
      <c r="G36" s="43">
        <v>3.15</v>
      </c>
      <c r="H36" s="43">
        <v>6.9</v>
      </c>
      <c r="I36" s="43">
        <v>26.25</v>
      </c>
      <c r="J36" s="43">
        <v>181.6</v>
      </c>
      <c r="K36" s="44">
        <v>128</v>
      </c>
      <c r="L36" s="43">
        <v>18.63</v>
      </c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0.08</v>
      </c>
      <c r="H37" s="43">
        <v>0.08</v>
      </c>
      <c r="I37" s="43">
        <v>21.7</v>
      </c>
      <c r="J37" s="43">
        <v>88</v>
      </c>
      <c r="K37" s="44">
        <v>349</v>
      </c>
      <c r="L37" s="43">
        <v>4.2</v>
      </c>
    </row>
    <row r="38" spans="1:12" ht="14.4" x14ac:dyDescent="0.3">
      <c r="A38" s="14"/>
      <c r="B38" s="15"/>
      <c r="C38" s="11"/>
      <c r="D38" s="7" t="s">
        <v>31</v>
      </c>
      <c r="E38" s="52" t="s">
        <v>40</v>
      </c>
      <c r="F38" s="51" t="s">
        <v>41</v>
      </c>
      <c r="G38" s="43">
        <v>4.9800000000000004</v>
      </c>
      <c r="H38" s="43">
        <v>0.78</v>
      </c>
      <c r="I38" s="43">
        <v>28.86</v>
      </c>
      <c r="J38" s="43">
        <v>136.19999999999999</v>
      </c>
      <c r="K38" s="44"/>
      <c r="L38" s="43">
        <v>3.08</v>
      </c>
    </row>
    <row r="39" spans="1:12" ht="14.4" x14ac:dyDescent="0.3">
      <c r="A39" s="14"/>
      <c r="B39" s="15"/>
      <c r="C39" s="11"/>
      <c r="D39" s="7" t="s">
        <v>32</v>
      </c>
      <c r="E39" s="52" t="s">
        <v>42</v>
      </c>
      <c r="F39" s="51" t="s">
        <v>43</v>
      </c>
      <c r="G39" s="43">
        <v>1.41</v>
      </c>
      <c r="H39" s="43">
        <v>0.21</v>
      </c>
      <c r="I39" s="43">
        <v>14.94</v>
      </c>
      <c r="J39" s="43">
        <v>64.2</v>
      </c>
      <c r="K39" s="44"/>
      <c r="L39" s="43">
        <v>2.63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23.61</v>
      </c>
      <c r="H42" s="19">
        <f t="shared" ref="H42" si="11">SUM(H33:H41)</f>
        <v>24.85</v>
      </c>
      <c r="I42" s="19">
        <f t="shared" ref="I42" si="12">SUM(I33:I41)</f>
        <v>122.8</v>
      </c>
      <c r="J42" s="19">
        <f t="shared" ref="J42:L42" si="13">SUM(J33:J41)</f>
        <v>883.02</v>
      </c>
      <c r="K42" s="25"/>
      <c r="L42" s="19">
        <f t="shared" si="13"/>
        <v>79.649999999999991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1105</v>
      </c>
      <c r="G43" s="32">
        <f t="shared" ref="G43" si="14">G32+G42</f>
        <v>37.39</v>
      </c>
      <c r="H43" s="32">
        <f t="shared" ref="H43" si="15">H32+H42</f>
        <v>34.83</v>
      </c>
      <c r="I43" s="32">
        <f t="shared" ref="I43" si="16">I32+I42</f>
        <v>210.56</v>
      </c>
      <c r="J43" s="32">
        <f t="shared" ref="J43:L43" si="17">J32+J42</f>
        <v>1375.32</v>
      </c>
      <c r="K43" s="32"/>
      <c r="L43" s="32">
        <f t="shared" si="17"/>
        <v>110.49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140</v>
      </c>
      <c r="G44" s="40">
        <v>12.3</v>
      </c>
      <c r="H44" s="40">
        <v>13.6</v>
      </c>
      <c r="I44" s="40">
        <v>64.599999999999994</v>
      </c>
      <c r="J44" s="40">
        <v>434.9</v>
      </c>
      <c r="K44" s="41">
        <v>401</v>
      </c>
      <c r="L44" s="40">
        <v>24.96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2.9</v>
      </c>
      <c r="H46" s="43">
        <v>2.5</v>
      </c>
      <c r="I46" s="43">
        <v>24.8</v>
      </c>
      <c r="J46" s="43">
        <v>134</v>
      </c>
      <c r="K46" s="44">
        <v>382</v>
      </c>
      <c r="L46" s="43">
        <v>12.9</v>
      </c>
    </row>
    <row r="47" spans="1:12" ht="14.4" x14ac:dyDescent="0.3">
      <c r="A47" s="23"/>
      <c r="B47" s="15"/>
      <c r="C47" s="11"/>
      <c r="D47" s="7" t="s">
        <v>23</v>
      </c>
      <c r="E47" s="52"/>
      <c r="F47" s="51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0.8</v>
      </c>
      <c r="H48" s="43">
        <v>0.8</v>
      </c>
      <c r="I48" s="43">
        <v>19.600000000000001</v>
      </c>
      <c r="J48" s="43">
        <v>88</v>
      </c>
      <c r="K48" s="44"/>
      <c r="L48" s="43">
        <v>13.5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16</v>
      </c>
      <c r="H51" s="19">
        <f t="shared" ref="H51" si="19">SUM(H44:H50)</f>
        <v>16.900000000000002</v>
      </c>
      <c r="I51" s="19">
        <f t="shared" ref="I51" si="20">SUM(I44:I50)</f>
        <v>109</v>
      </c>
      <c r="J51" s="19">
        <f t="shared" ref="J51:L51" si="21">SUM(J44:J50)</f>
        <v>656.9</v>
      </c>
      <c r="K51" s="25"/>
      <c r="L51" s="19">
        <f t="shared" si="21"/>
        <v>51.36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1.18</v>
      </c>
      <c r="H52" s="43">
        <v>3.73</v>
      </c>
      <c r="I52" s="43">
        <v>6.23</v>
      </c>
      <c r="J52" s="43">
        <v>63.5</v>
      </c>
      <c r="K52" s="44">
        <v>75</v>
      </c>
      <c r="L52" s="43">
        <v>9.1999999999999993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10.94</v>
      </c>
      <c r="H53" s="43">
        <v>4.18</v>
      </c>
      <c r="I53" s="43">
        <v>41.02</v>
      </c>
      <c r="J53" s="43">
        <v>235.13</v>
      </c>
      <c r="K53" s="44">
        <v>102</v>
      </c>
      <c r="L53" s="43">
        <v>12.14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6.88</v>
      </c>
      <c r="H54" s="43">
        <v>7.17</v>
      </c>
      <c r="I54" s="43">
        <v>7.85</v>
      </c>
      <c r="J54" s="43">
        <v>196.8</v>
      </c>
      <c r="K54" s="44">
        <v>295</v>
      </c>
      <c r="L54" s="43">
        <v>37.56</v>
      </c>
    </row>
    <row r="55" spans="1:12" ht="26.4" x14ac:dyDescent="0.3">
      <c r="A55" s="23"/>
      <c r="B55" s="15"/>
      <c r="C55" s="11"/>
      <c r="D55" s="7" t="s">
        <v>29</v>
      </c>
      <c r="E55" s="42" t="s">
        <v>66</v>
      </c>
      <c r="F55" s="43">
        <v>155</v>
      </c>
      <c r="G55" s="43">
        <v>13.18</v>
      </c>
      <c r="H55" s="43">
        <v>10.68</v>
      </c>
      <c r="I55" s="43">
        <v>59.2</v>
      </c>
      <c r="J55" s="43">
        <v>176.2</v>
      </c>
      <c r="K55" s="44">
        <v>302</v>
      </c>
      <c r="L55" s="43">
        <v>11.13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3.1</v>
      </c>
      <c r="H56" s="43">
        <v>2.4</v>
      </c>
      <c r="I56" s="43">
        <v>17.2</v>
      </c>
      <c r="J56" s="43">
        <v>103.5</v>
      </c>
      <c r="K56" s="44">
        <v>379</v>
      </c>
      <c r="L56" s="43">
        <v>2.9</v>
      </c>
    </row>
    <row r="57" spans="1:12" ht="14.4" x14ac:dyDescent="0.3">
      <c r="A57" s="23"/>
      <c r="B57" s="15"/>
      <c r="C57" s="11"/>
      <c r="D57" s="7" t="s">
        <v>31</v>
      </c>
      <c r="E57" s="52" t="s">
        <v>40</v>
      </c>
      <c r="F57" s="51" t="s">
        <v>41</v>
      </c>
      <c r="G57" s="43">
        <v>4.9800000000000004</v>
      </c>
      <c r="H57" s="43">
        <v>0.78</v>
      </c>
      <c r="I57" s="43">
        <v>28.86</v>
      </c>
      <c r="J57" s="43">
        <v>136.19999999999999</v>
      </c>
      <c r="K57" s="44"/>
      <c r="L57" s="43">
        <v>3.08</v>
      </c>
    </row>
    <row r="58" spans="1:12" ht="14.4" x14ac:dyDescent="0.3">
      <c r="A58" s="23"/>
      <c r="B58" s="15"/>
      <c r="C58" s="11"/>
      <c r="D58" s="7" t="s">
        <v>32</v>
      </c>
      <c r="E58" s="52" t="s">
        <v>42</v>
      </c>
      <c r="F58" s="51" t="s">
        <v>43</v>
      </c>
      <c r="G58" s="43">
        <v>1.41</v>
      </c>
      <c r="H58" s="43">
        <v>0.21</v>
      </c>
      <c r="I58" s="43">
        <v>14.94</v>
      </c>
      <c r="J58" s="43">
        <v>64.2</v>
      </c>
      <c r="K58" s="44"/>
      <c r="L58" s="43">
        <v>2.63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41.67</v>
      </c>
      <c r="H61" s="19">
        <f t="shared" ref="H61" si="23">SUM(H52:H60)</f>
        <v>29.15</v>
      </c>
      <c r="I61" s="19">
        <f t="shared" ref="I61" si="24">SUM(I52:I60)</f>
        <v>175.3</v>
      </c>
      <c r="J61" s="19">
        <f t="shared" ref="J61:L61" si="25">SUM(J52:J60)</f>
        <v>975.53</v>
      </c>
      <c r="K61" s="25"/>
      <c r="L61" s="19">
        <f t="shared" si="25"/>
        <v>78.64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1195</v>
      </c>
      <c r="G62" s="32">
        <f t="shared" ref="G62" si="26">G51+G61</f>
        <v>57.67</v>
      </c>
      <c r="H62" s="32">
        <f t="shared" ref="H62" si="27">H51+H61</f>
        <v>46.05</v>
      </c>
      <c r="I62" s="32">
        <f t="shared" ref="I62" si="28">I51+I61</f>
        <v>284.3</v>
      </c>
      <c r="J62" s="32">
        <f t="shared" ref="J62:L62" si="29">J51+J61</f>
        <v>1632.4299999999998</v>
      </c>
      <c r="K62" s="32"/>
      <c r="L62" s="32">
        <f t="shared" si="29"/>
        <v>130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150</v>
      </c>
      <c r="G63" s="40">
        <v>8.3000000000000007</v>
      </c>
      <c r="H63" s="40">
        <v>8.3000000000000007</v>
      </c>
      <c r="I63" s="40">
        <v>40</v>
      </c>
      <c r="J63" s="40">
        <v>267</v>
      </c>
      <c r="K63" s="41">
        <v>173</v>
      </c>
      <c r="L63" s="40">
        <v>19.829999999999998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222</v>
      </c>
      <c r="G65" s="43">
        <v>0.26</v>
      </c>
      <c r="H65" s="43">
        <v>0.06</v>
      </c>
      <c r="I65" s="43">
        <v>15.22</v>
      </c>
      <c r="J65" s="43">
        <v>62</v>
      </c>
      <c r="K65" s="44">
        <v>377</v>
      </c>
      <c r="L65" s="43">
        <v>2.81</v>
      </c>
    </row>
    <row r="66" spans="1:12" ht="14.4" x14ac:dyDescent="0.3">
      <c r="A66" s="23"/>
      <c r="B66" s="15"/>
      <c r="C66" s="11"/>
      <c r="D66" s="7" t="s">
        <v>23</v>
      </c>
      <c r="E66" s="52" t="s">
        <v>40</v>
      </c>
      <c r="F66" s="51" t="s">
        <v>43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/>
      <c r="L66" s="43">
        <v>1.85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372</v>
      </c>
      <c r="G70" s="19">
        <f t="shared" ref="G70" si="30">SUM(G63:G69)</f>
        <v>13.540000000000001</v>
      </c>
      <c r="H70" s="19">
        <f t="shared" ref="H70" si="31">SUM(H63:H69)</f>
        <v>9.14</v>
      </c>
      <c r="I70" s="19">
        <f t="shared" ref="I70" si="32">SUM(I63:I69)</f>
        <v>84.08</v>
      </c>
      <c r="J70" s="19">
        <f t="shared" ref="J70:L70" si="33">SUM(J63:J69)</f>
        <v>465.2</v>
      </c>
      <c r="K70" s="25"/>
      <c r="L70" s="19">
        <f t="shared" si="33"/>
        <v>24.49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0.96</v>
      </c>
      <c r="H71" s="43">
        <v>3.6</v>
      </c>
      <c r="I71" s="43">
        <v>6.6</v>
      </c>
      <c r="J71" s="43">
        <v>62.4</v>
      </c>
      <c r="K71" s="44">
        <v>324</v>
      </c>
      <c r="L71" s="43">
        <v>10.85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9.5</v>
      </c>
      <c r="H72" s="43">
        <v>6.6</v>
      </c>
      <c r="I72" s="43">
        <v>23.3</v>
      </c>
      <c r="J72" s="43">
        <v>191</v>
      </c>
      <c r="K72" s="44">
        <v>104</v>
      </c>
      <c r="L72" s="43">
        <v>25.51</v>
      </c>
    </row>
    <row r="73" spans="1:12" ht="15" thickBot="1" x14ac:dyDescent="0.3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5.4</v>
      </c>
      <c r="H73" s="43">
        <v>6.33</v>
      </c>
      <c r="I73" s="43">
        <v>27.53</v>
      </c>
      <c r="J73" s="43">
        <v>225</v>
      </c>
      <c r="K73" s="44">
        <v>203</v>
      </c>
      <c r="L73" s="43">
        <v>39.24</v>
      </c>
    </row>
    <row r="74" spans="1:12" ht="14.4" x14ac:dyDescent="0.3">
      <c r="A74" s="23"/>
      <c r="B74" s="15"/>
      <c r="C74" s="11"/>
      <c r="D74" s="7" t="s">
        <v>29</v>
      </c>
      <c r="E74" s="39" t="s">
        <v>46</v>
      </c>
      <c r="F74" s="40">
        <v>155</v>
      </c>
      <c r="G74" s="40">
        <v>7.5</v>
      </c>
      <c r="H74" s="40">
        <v>9.1</v>
      </c>
      <c r="I74" s="40">
        <v>21.5</v>
      </c>
      <c r="J74" s="40">
        <v>199.5</v>
      </c>
      <c r="K74" s="41">
        <v>204</v>
      </c>
      <c r="L74" s="40">
        <v>10.39</v>
      </c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0.26</v>
      </c>
      <c r="H75" s="43">
        <v>0.06</v>
      </c>
      <c r="I75" s="43">
        <v>15.22</v>
      </c>
      <c r="J75" s="43">
        <v>62</v>
      </c>
      <c r="K75" s="44">
        <v>376</v>
      </c>
      <c r="L75" s="43">
        <v>2.81</v>
      </c>
    </row>
    <row r="76" spans="1:12" ht="14.4" x14ac:dyDescent="0.3">
      <c r="A76" s="23"/>
      <c r="B76" s="15"/>
      <c r="C76" s="11"/>
      <c r="D76" s="7" t="s">
        <v>31</v>
      </c>
      <c r="E76" s="52" t="s">
        <v>40</v>
      </c>
      <c r="F76" s="51" t="s">
        <v>41</v>
      </c>
      <c r="G76" s="43">
        <v>4.9800000000000004</v>
      </c>
      <c r="H76" s="43">
        <v>0.78</v>
      </c>
      <c r="I76" s="43">
        <v>28.86</v>
      </c>
      <c r="J76" s="43">
        <v>136.19999999999999</v>
      </c>
      <c r="K76" s="44"/>
      <c r="L76" s="43">
        <v>3.08</v>
      </c>
    </row>
    <row r="77" spans="1:12" ht="14.4" x14ac:dyDescent="0.3">
      <c r="A77" s="23"/>
      <c r="B77" s="15"/>
      <c r="C77" s="11"/>
      <c r="D77" s="7" t="s">
        <v>32</v>
      </c>
      <c r="E77" s="52" t="s">
        <v>42</v>
      </c>
      <c r="F77" s="51" t="s">
        <v>43</v>
      </c>
      <c r="G77" s="43">
        <v>1.41</v>
      </c>
      <c r="H77" s="43">
        <v>0.21</v>
      </c>
      <c r="I77" s="43">
        <v>14.94</v>
      </c>
      <c r="J77" s="43">
        <v>64.2</v>
      </c>
      <c r="K77" s="44"/>
      <c r="L77" s="43">
        <v>2.63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30.01</v>
      </c>
      <c r="H80" s="19">
        <f t="shared" ref="H80" si="35">SUM(H71:H79)</f>
        <v>26.680000000000003</v>
      </c>
      <c r="I80" s="19">
        <f t="shared" ref="I80" si="36">SUM(I71:I79)</f>
        <v>137.95000000000002</v>
      </c>
      <c r="J80" s="19">
        <f t="shared" ref="J80:L80" si="37">SUM(J71:J79)</f>
        <v>940.3</v>
      </c>
      <c r="K80" s="25"/>
      <c r="L80" s="19">
        <f t="shared" si="37"/>
        <v>94.509999999999991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1077</v>
      </c>
      <c r="G81" s="32">
        <f t="shared" ref="G81" si="38">G70+G80</f>
        <v>43.550000000000004</v>
      </c>
      <c r="H81" s="32">
        <f t="shared" ref="H81" si="39">H70+H80</f>
        <v>35.820000000000007</v>
      </c>
      <c r="I81" s="32">
        <f t="shared" ref="I81" si="40">I70+I80</f>
        <v>222.03000000000003</v>
      </c>
      <c r="J81" s="32">
        <f t="shared" ref="J81:L81" si="41">J70+J80</f>
        <v>1405.5</v>
      </c>
      <c r="K81" s="32"/>
      <c r="L81" s="32">
        <f t="shared" si="41"/>
        <v>118.99999999999999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140</v>
      </c>
      <c r="G82" s="40">
        <v>9.4</v>
      </c>
      <c r="H82" s="40">
        <v>3.4</v>
      </c>
      <c r="I82" s="40">
        <v>13</v>
      </c>
      <c r="J82" s="40">
        <v>124</v>
      </c>
      <c r="K82" s="41">
        <v>219</v>
      </c>
      <c r="L82" s="40">
        <v>47.91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2.9</v>
      </c>
      <c r="H84" s="43">
        <v>2.5</v>
      </c>
      <c r="I84" s="43">
        <v>24.8</v>
      </c>
      <c r="J84" s="43">
        <v>134</v>
      </c>
      <c r="K84" s="44">
        <v>382</v>
      </c>
      <c r="L84" s="43">
        <v>12.9</v>
      </c>
    </row>
    <row r="85" spans="1:12" ht="14.4" x14ac:dyDescent="0.3">
      <c r="A85" s="23"/>
      <c r="B85" s="15"/>
      <c r="C85" s="11"/>
      <c r="D85" s="7" t="s">
        <v>23</v>
      </c>
      <c r="E85" s="52" t="s">
        <v>40</v>
      </c>
      <c r="F85" s="51" t="s">
        <v>43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/>
      <c r="L85" s="43">
        <v>1.85</v>
      </c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150</v>
      </c>
      <c r="G86" s="43">
        <v>0.8</v>
      </c>
      <c r="H86" s="43">
        <v>0.8</v>
      </c>
      <c r="I86" s="43">
        <v>19.600000000000001</v>
      </c>
      <c r="J86" s="43">
        <v>88</v>
      </c>
      <c r="K86" s="44"/>
      <c r="L86" s="43">
        <v>13.5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18.080000000000002</v>
      </c>
      <c r="H89" s="19">
        <f t="shared" ref="H89" si="43">SUM(H82:H88)</f>
        <v>7.48</v>
      </c>
      <c r="I89" s="19">
        <f t="shared" ref="I89" si="44">SUM(I82:I88)</f>
        <v>86.259999999999991</v>
      </c>
      <c r="J89" s="19">
        <f t="shared" ref="J89:L89" si="45">SUM(J82:J88)</f>
        <v>482.2</v>
      </c>
      <c r="K89" s="25"/>
      <c r="L89" s="19">
        <f t="shared" si="45"/>
        <v>76.16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9</v>
      </c>
      <c r="H91" s="43">
        <v>2.1</v>
      </c>
      <c r="I91" s="43">
        <v>3.1</v>
      </c>
      <c r="J91" s="43">
        <v>31</v>
      </c>
      <c r="K91" s="44">
        <v>113</v>
      </c>
      <c r="L91" s="43">
        <v>20.66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0.08</v>
      </c>
      <c r="H94" s="43">
        <v>0.08</v>
      </c>
      <c r="I94" s="43">
        <v>21.7</v>
      </c>
      <c r="J94" s="43">
        <v>88</v>
      </c>
      <c r="K94" s="44">
        <v>349</v>
      </c>
      <c r="L94" s="43">
        <v>4.2</v>
      </c>
    </row>
    <row r="95" spans="1:12" ht="14.4" x14ac:dyDescent="0.3">
      <c r="A95" s="23"/>
      <c r="B95" s="15"/>
      <c r="C95" s="11"/>
      <c r="D95" s="7" t="s">
        <v>31</v>
      </c>
      <c r="E95" s="52" t="s">
        <v>40</v>
      </c>
      <c r="F95" s="51" t="s">
        <v>41</v>
      </c>
      <c r="G95" s="43">
        <v>4.9800000000000004</v>
      </c>
      <c r="H95" s="43">
        <v>0.78</v>
      </c>
      <c r="I95" s="43">
        <v>28.86</v>
      </c>
      <c r="J95" s="43">
        <v>136.19999999999999</v>
      </c>
      <c r="K95" s="44"/>
      <c r="L95" s="43">
        <v>3.08</v>
      </c>
    </row>
    <row r="96" spans="1:12" ht="14.4" x14ac:dyDescent="0.3">
      <c r="A96" s="23"/>
      <c r="B96" s="15"/>
      <c r="C96" s="11"/>
      <c r="D96" s="7" t="s">
        <v>32</v>
      </c>
      <c r="E96" s="52" t="s">
        <v>42</v>
      </c>
      <c r="F96" s="51" t="s">
        <v>43</v>
      </c>
      <c r="G96" s="43">
        <v>1.41</v>
      </c>
      <c r="H96" s="43">
        <v>0.21</v>
      </c>
      <c r="I96" s="43">
        <v>14.94</v>
      </c>
      <c r="J96" s="43">
        <v>64.2</v>
      </c>
      <c r="K96" s="44"/>
      <c r="L96" s="43">
        <v>2.63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400</v>
      </c>
      <c r="G99" s="19">
        <f t="shared" ref="G99" si="46">SUM(G90:G98)</f>
        <v>15.47</v>
      </c>
      <c r="H99" s="19">
        <f t="shared" ref="H99" si="47">SUM(H90:H98)</f>
        <v>3.17</v>
      </c>
      <c r="I99" s="19">
        <f t="shared" ref="I99" si="48">SUM(I90:I98)</f>
        <v>68.599999999999994</v>
      </c>
      <c r="J99" s="19">
        <f t="shared" ref="J99:L99" si="49">SUM(J90:J98)</f>
        <v>319.39999999999998</v>
      </c>
      <c r="K99" s="25"/>
      <c r="L99" s="19">
        <f t="shared" si="49"/>
        <v>30.569999999999997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890</v>
      </c>
      <c r="G100" s="32">
        <f t="shared" ref="G100" si="50">G89+G99</f>
        <v>33.550000000000004</v>
      </c>
      <c r="H100" s="32">
        <f t="shared" ref="H100" si="51">H89+H99</f>
        <v>10.65</v>
      </c>
      <c r="I100" s="32">
        <f t="shared" ref="I100" si="52">I89+I99</f>
        <v>154.85999999999999</v>
      </c>
      <c r="J100" s="32">
        <f t="shared" ref="J100:L100" si="53">J89+J99</f>
        <v>801.59999999999991</v>
      </c>
      <c r="K100" s="32"/>
      <c r="L100" s="32">
        <f t="shared" si="53"/>
        <v>106.72999999999999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5.7</v>
      </c>
      <c r="H101" s="40">
        <v>6.8</v>
      </c>
      <c r="I101" s="40">
        <v>41.7</v>
      </c>
      <c r="J101" s="40">
        <v>252.6</v>
      </c>
      <c r="K101" s="41">
        <v>173</v>
      </c>
      <c r="L101" s="40">
        <v>19.239999999999998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222</v>
      </c>
      <c r="G103" s="43">
        <v>0.26</v>
      </c>
      <c r="H103" s="43">
        <v>0.06</v>
      </c>
      <c r="I103" s="43">
        <v>15.22</v>
      </c>
      <c r="J103" s="43">
        <v>62</v>
      </c>
      <c r="K103" s="44">
        <v>377</v>
      </c>
      <c r="L103" s="43">
        <v>2.81</v>
      </c>
    </row>
    <row r="104" spans="1:12" ht="14.4" x14ac:dyDescent="0.3">
      <c r="A104" s="23"/>
      <c r="B104" s="15"/>
      <c r="C104" s="11"/>
      <c r="D104" s="7" t="s">
        <v>23</v>
      </c>
      <c r="E104" s="52" t="s">
        <v>40</v>
      </c>
      <c r="F104" s="51" t="s">
        <v>43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/>
      <c r="L104" s="43">
        <v>1.85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422</v>
      </c>
      <c r="G108" s="19">
        <f t="shared" ref="G108:J108" si="54">SUM(G101:G107)</f>
        <v>10.940000000000001</v>
      </c>
      <c r="H108" s="19">
        <f t="shared" si="54"/>
        <v>7.64</v>
      </c>
      <c r="I108" s="19">
        <f t="shared" si="54"/>
        <v>85.78</v>
      </c>
      <c r="J108" s="19">
        <f t="shared" si="54"/>
        <v>450.8</v>
      </c>
      <c r="K108" s="25"/>
      <c r="L108" s="19">
        <f t="shared" ref="L108" si="55">SUM(L101:L107)</f>
        <v>23.9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1.18</v>
      </c>
      <c r="H109" s="43">
        <v>3.73</v>
      </c>
      <c r="I109" s="43">
        <v>6.29</v>
      </c>
      <c r="J109" s="43">
        <v>63.5</v>
      </c>
      <c r="K109" s="44">
        <v>70</v>
      </c>
      <c r="L109" s="43">
        <v>7.5</v>
      </c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2.56</v>
      </c>
      <c r="H110" s="43">
        <v>4.01</v>
      </c>
      <c r="I110" s="43">
        <v>17.28</v>
      </c>
      <c r="J110" s="43">
        <v>115.44</v>
      </c>
      <c r="K110" s="44">
        <v>96</v>
      </c>
      <c r="L110" s="43">
        <v>26.1</v>
      </c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120</v>
      </c>
      <c r="G111" s="43">
        <v>10.92</v>
      </c>
      <c r="H111" s="43">
        <v>15.86</v>
      </c>
      <c r="I111" s="43">
        <v>16.25</v>
      </c>
      <c r="J111" s="43">
        <v>250</v>
      </c>
      <c r="K111" s="44">
        <v>292</v>
      </c>
      <c r="L111" s="43">
        <v>39.950000000000003</v>
      </c>
    </row>
    <row r="112" spans="1:12" ht="14.4" x14ac:dyDescent="0.3">
      <c r="A112" s="23"/>
      <c r="B112" s="15"/>
      <c r="C112" s="11"/>
      <c r="D112" s="7" t="s">
        <v>29</v>
      </c>
      <c r="E112" s="42" t="s">
        <v>77</v>
      </c>
      <c r="F112" s="43">
        <v>155</v>
      </c>
      <c r="G112" s="43">
        <v>3.6</v>
      </c>
      <c r="H112" s="43">
        <v>4.76</v>
      </c>
      <c r="I112" s="43">
        <v>26.83</v>
      </c>
      <c r="J112" s="43">
        <v>214.4</v>
      </c>
      <c r="K112" s="44">
        <v>302</v>
      </c>
      <c r="L112" s="43">
        <v>11.53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62</v>
      </c>
      <c r="K113" s="44">
        <v>376</v>
      </c>
      <c r="L113" s="43">
        <v>2.81</v>
      </c>
    </row>
    <row r="114" spans="1:12" ht="14.4" x14ac:dyDescent="0.3">
      <c r="A114" s="23"/>
      <c r="B114" s="15"/>
      <c r="C114" s="11"/>
      <c r="D114" s="7" t="s">
        <v>31</v>
      </c>
      <c r="E114" s="52" t="s">
        <v>40</v>
      </c>
      <c r="F114" s="51" t="s">
        <v>41</v>
      </c>
      <c r="G114" s="43">
        <v>4.9800000000000004</v>
      </c>
      <c r="H114" s="43">
        <v>0.78</v>
      </c>
      <c r="I114" s="43">
        <v>28.86</v>
      </c>
      <c r="J114" s="43">
        <v>136.19999999999999</v>
      </c>
      <c r="K114" s="44"/>
      <c r="L114" s="43">
        <v>3.08</v>
      </c>
    </row>
    <row r="115" spans="1:12" ht="14.4" x14ac:dyDescent="0.3">
      <c r="A115" s="23"/>
      <c r="B115" s="15"/>
      <c r="C115" s="11"/>
      <c r="D115" s="7" t="s">
        <v>32</v>
      </c>
      <c r="E115" s="52" t="s">
        <v>42</v>
      </c>
      <c r="F115" s="51" t="s">
        <v>43</v>
      </c>
      <c r="G115" s="43">
        <v>1.41</v>
      </c>
      <c r="H115" s="43">
        <v>0.21</v>
      </c>
      <c r="I115" s="43">
        <v>14.94</v>
      </c>
      <c r="J115" s="43">
        <v>64.2</v>
      </c>
      <c r="K115" s="44"/>
      <c r="L115" s="43">
        <v>2.63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24.910000000000004</v>
      </c>
      <c r="H118" s="19">
        <f t="shared" si="56"/>
        <v>29.41</v>
      </c>
      <c r="I118" s="19">
        <f t="shared" si="56"/>
        <v>125.67</v>
      </c>
      <c r="J118" s="19">
        <f t="shared" si="56"/>
        <v>905.74</v>
      </c>
      <c r="K118" s="25"/>
      <c r="L118" s="19">
        <f t="shared" ref="L118" si="57">SUM(L109:L117)</f>
        <v>93.600000000000009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1157</v>
      </c>
      <c r="G119" s="32">
        <f t="shared" ref="G119" si="58">G108+G118</f>
        <v>35.850000000000009</v>
      </c>
      <c r="H119" s="32">
        <f t="shared" ref="H119" si="59">H108+H118</f>
        <v>37.049999999999997</v>
      </c>
      <c r="I119" s="32">
        <f t="shared" ref="I119" si="60">I108+I118</f>
        <v>211.45</v>
      </c>
      <c r="J119" s="32">
        <f t="shared" ref="J119:L119" si="61">J108+J118</f>
        <v>1356.54</v>
      </c>
      <c r="K119" s="32"/>
      <c r="L119" s="32">
        <f t="shared" si="61"/>
        <v>117.5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90</v>
      </c>
      <c r="G120" s="40">
        <v>4.24</v>
      </c>
      <c r="H120" s="40">
        <v>5.46</v>
      </c>
      <c r="I120" s="40">
        <v>37.78</v>
      </c>
      <c r="J120" s="40">
        <v>217.14</v>
      </c>
      <c r="K120" s="41">
        <v>424</v>
      </c>
      <c r="L120" s="40">
        <v>28.4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3.1</v>
      </c>
      <c r="H122" s="43">
        <v>2.4</v>
      </c>
      <c r="I122" s="43">
        <v>17.2</v>
      </c>
      <c r="J122" s="43">
        <v>103.5</v>
      </c>
      <c r="K122" s="44">
        <v>379</v>
      </c>
      <c r="L122" s="43">
        <v>9.75</v>
      </c>
    </row>
    <row r="123" spans="1:12" ht="14.4" x14ac:dyDescent="0.3">
      <c r="A123" s="14"/>
      <c r="B123" s="15"/>
      <c r="C123" s="11"/>
      <c r="D123" s="7" t="s">
        <v>23</v>
      </c>
      <c r="E123" s="52"/>
      <c r="F123" s="51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290</v>
      </c>
      <c r="G127" s="19">
        <f t="shared" ref="G127:J127" si="62">SUM(G120:G126)</f>
        <v>7.34</v>
      </c>
      <c r="H127" s="19">
        <f t="shared" si="62"/>
        <v>7.8599999999999994</v>
      </c>
      <c r="I127" s="19">
        <f t="shared" si="62"/>
        <v>54.980000000000004</v>
      </c>
      <c r="J127" s="19">
        <f t="shared" si="62"/>
        <v>320.64</v>
      </c>
      <c r="K127" s="25"/>
      <c r="L127" s="19">
        <f t="shared" ref="L127" si="63">SUM(L120:L126)</f>
        <v>38.15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0.96</v>
      </c>
      <c r="H128" s="43">
        <v>3.6</v>
      </c>
      <c r="I128" s="43">
        <v>6.6</v>
      </c>
      <c r="J128" s="43">
        <v>62.4</v>
      </c>
      <c r="K128" s="44">
        <v>321</v>
      </c>
      <c r="L128" s="43">
        <v>10.85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6.11</v>
      </c>
      <c r="H129" s="43">
        <v>7.91</v>
      </c>
      <c r="I129" s="43">
        <v>17.899999999999999</v>
      </c>
      <c r="J129" s="43">
        <v>174.72</v>
      </c>
      <c r="K129" s="44">
        <v>82</v>
      </c>
      <c r="L129" s="43">
        <v>10.85</v>
      </c>
    </row>
    <row r="130" spans="1:12" ht="15" thickBot="1" x14ac:dyDescent="0.35">
      <c r="A130" s="14"/>
      <c r="B130" s="15"/>
      <c r="C130" s="11"/>
      <c r="D130" s="7" t="s">
        <v>28</v>
      </c>
      <c r="E130" s="42" t="s">
        <v>80</v>
      </c>
      <c r="F130" s="43">
        <v>130</v>
      </c>
      <c r="G130" s="43">
        <v>11.85</v>
      </c>
      <c r="H130" s="43">
        <v>20.6</v>
      </c>
      <c r="I130" s="43">
        <v>10.5</v>
      </c>
      <c r="J130" s="43">
        <v>294</v>
      </c>
      <c r="K130" s="44">
        <v>279</v>
      </c>
      <c r="L130" s="43">
        <v>47.87</v>
      </c>
    </row>
    <row r="131" spans="1:12" ht="14.4" x14ac:dyDescent="0.3">
      <c r="A131" s="14"/>
      <c r="B131" s="15"/>
      <c r="C131" s="11"/>
      <c r="D131" s="7" t="s">
        <v>29</v>
      </c>
      <c r="E131" s="39" t="s">
        <v>46</v>
      </c>
      <c r="F131" s="40">
        <v>155</v>
      </c>
      <c r="G131" s="40">
        <v>7.5</v>
      </c>
      <c r="H131" s="40">
        <v>9.1</v>
      </c>
      <c r="I131" s="40">
        <v>21.5</v>
      </c>
      <c r="J131" s="40">
        <v>199.5</v>
      </c>
      <c r="K131" s="41">
        <v>204</v>
      </c>
      <c r="L131" s="40">
        <v>10.39</v>
      </c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0.08</v>
      </c>
      <c r="H132" s="43">
        <v>0.08</v>
      </c>
      <c r="I132" s="43">
        <v>21.7</v>
      </c>
      <c r="J132" s="43">
        <v>88</v>
      </c>
      <c r="K132" s="44">
        <v>349</v>
      </c>
      <c r="L132" s="43">
        <v>4.2</v>
      </c>
    </row>
    <row r="133" spans="1:12" ht="14.4" x14ac:dyDescent="0.3">
      <c r="A133" s="14"/>
      <c r="B133" s="15"/>
      <c r="C133" s="11"/>
      <c r="D133" s="7" t="s">
        <v>31</v>
      </c>
      <c r="E133" s="52" t="s">
        <v>40</v>
      </c>
      <c r="F133" s="51" t="s">
        <v>41</v>
      </c>
      <c r="G133" s="43">
        <v>4.9800000000000004</v>
      </c>
      <c r="H133" s="43">
        <v>0.78</v>
      </c>
      <c r="I133" s="43">
        <v>28.86</v>
      </c>
      <c r="J133" s="43">
        <v>136.19999999999999</v>
      </c>
      <c r="K133" s="44"/>
      <c r="L133" s="43">
        <v>3.08</v>
      </c>
    </row>
    <row r="134" spans="1:12" ht="14.4" x14ac:dyDescent="0.3">
      <c r="A134" s="14"/>
      <c r="B134" s="15"/>
      <c r="C134" s="11"/>
      <c r="D134" s="7" t="s">
        <v>32</v>
      </c>
      <c r="E134" s="52" t="s">
        <v>42</v>
      </c>
      <c r="F134" s="51" t="s">
        <v>43</v>
      </c>
      <c r="G134" s="43">
        <v>1.41</v>
      </c>
      <c r="H134" s="43">
        <v>0.21</v>
      </c>
      <c r="I134" s="43">
        <v>14.94</v>
      </c>
      <c r="J134" s="43">
        <v>64.2</v>
      </c>
      <c r="K134" s="44"/>
      <c r="L134" s="43">
        <v>2.63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32.89</v>
      </c>
      <c r="H137" s="19">
        <f t="shared" si="64"/>
        <v>42.28</v>
      </c>
      <c r="I137" s="19">
        <f t="shared" si="64"/>
        <v>122</v>
      </c>
      <c r="J137" s="19">
        <f t="shared" si="64"/>
        <v>1019.02</v>
      </c>
      <c r="K137" s="25"/>
      <c r="L137" s="19">
        <f t="shared" ref="L137" si="65">SUM(L128:L136)</f>
        <v>89.86999999999999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1035</v>
      </c>
      <c r="G138" s="32">
        <f t="shared" ref="G138" si="66">G127+G137</f>
        <v>40.230000000000004</v>
      </c>
      <c r="H138" s="32">
        <f t="shared" ref="H138" si="67">H127+H137</f>
        <v>50.14</v>
      </c>
      <c r="I138" s="32">
        <f t="shared" ref="I138" si="68">I127+I137</f>
        <v>176.98000000000002</v>
      </c>
      <c r="J138" s="32">
        <f t="shared" ref="J138:L138" si="69">J127+J137</f>
        <v>1339.6599999999999</v>
      </c>
      <c r="K138" s="32"/>
      <c r="L138" s="32">
        <f t="shared" si="69"/>
        <v>128.01999999999998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5.7</v>
      </c>
      <c r="H139" s="40">
        <v>6.8</v>
      </c>
      <c r="I139" s="40">
        <v>41.7</v>
      </c>
      <c r="J139" s="40">
        <v>252.6</v>
      </c>
      <c r="K139" s="41">
        <v>173</v>
      </c>
      <c r="L139" s="40">
        <v>18.88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222</v>
      </c>
      <c r="G141" s="43">
        <v>0.26</v>
      </c>
      <c r="H141" s="43">
        <v>0.06</v>
      </c>
      <c r="I141" s="43">
        <v>15.22</v>
      </c>
      <c r="J141" s="43">
        <v>62</v>
      </c>
      <c r="K141" s="44">
        <v>377</v>
      </c>
      <c r="L141" s="43">
        <v>2.81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40</v>
      </c>
      <c r="F142" s="51" t="s">
        <v>43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/>
      <c r="L142" s="43">
        <v>1.85</v>
      </c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150</v>
      </c>
      <c r="G143" s="43">
        <v>0.8</v>
      </c>
      <c r="H143" s="43">
        <v>0.8</v>
      </c>
      <c r="I143" s="43">
        <v>19.600000000000001</v>
      </c>
      <c r="J143" s="43">
        <v>88</v>
      </c>
      <c r="K143" s="44"/>
      <c r="L143" s="43">
        <v>13.5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572</v>
      </c>
      <c r="G146" s="19">
        <f t="shared" ref="G146:J146" si="70">SUM(G139:G145)</f>
        <v>11.740000000000002</v>
      </c>
      <c r="H146" s="19">
        <f t="shared" si="70"/>
        <v>8.44</v>
      </c>
      <c r="I146" s="19">
        <f t="shared" si="70"/>
        <v>105.38</v>
      </c>
      <c r="J146" s="19">
        <f t="shared" si="70"/>
        <v>538.79999999999995</v>
      </c>
      <c r="K146" s="25"/>
      <c r="L146" s="19">
        <f t="shared" ref="L146" si="71">SUM(L139:L145)</f>
        <v>37.04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1.18</v>
      </c>
      <c r="H147" s="43">
        <v>3.73</v>
      </c>
      <c r="I147" s="43">
        <v>6.29</v>
      </c>
      <c r="J147" s="43">
        <v>63.5</v>
      </c>
      <c r="K147" s="44">
        <v>75</v>
      </c>
      <c r="L147" s="43">
        <v>9.1999999999999993</v>
      </c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10.94</v>
      </c>
      <c r="H148" s="43">
        <v>4.18</v>
      </c>
      <c r="I148" s="43">
        <v>41.02</v>
      </c>
      <c r="J148" s="43">
        <v>235.13</v>
      </c>
      <c r="K148" s="44">
        <v>102</v>
      </c>
      <c r="L148" s="43">
        <v>12.96</v>
      </c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90</v>
      </c>
      <c r="G149" s="43">
        <v>6.88</v>
      </c>
      <c r="H149" s="43">
        <v>7.17</v>
      </c>
      <c r="I149" s="43">
        <v>7.85</v>
      </c>
      <c r="J149" s="43">
        <v>196.8</v>
      </c>
      <c r="K149" s="44">
        <v>288</v>
      </c>
      <c r="L149" s="43">
        <v>37.56</v>
      </c>
    </row>
    <row r="150" spans="1:12" ht="26.4" x14ac:dyDescent="0.3">
      <c r="A150" s="23"/>
      <c r="B150" s="15"/>
      <c r="C150" s="11"/>
      <c r="D150" s="7" t="s">
        <v>29</v>
      </c>
      <c r="E150" s="42" t="s">
        <v>66</v>
      </c>
      <c r="F150" s="43">
        <v>155</v>
      </c>
      <c r="G150" s="43">
        <v>13.18</v>
      </c>
      <c r="H150" s="43">
        <v>10.68</v>
      </c>
      <c r="I150" s="43">
        <v>59.2</v>
      </c>
      <c r="J150" s="43">
        <v>176.2</v>
      </c>
      <c r="K150" s="44">
        <v>302</v>
      </c>
      <c r="L150" s="43">
        <v>11.13</v>
      </c>
    </row>
    <row r="151" spans="1:12" ht="14.4" x14ac:dyDescent="0.3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3.1</v>
      </c>
      <c r="H151" s="43">
        <v>2.4</v>
      </c>
      <c r="I151" s="43">
        <v>17.2</v>
      </c>
      <c r="J151" s="43">
        <v>103.5</v>
      </c>
      <c r="K151" s="44">
        <v>379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2" t="s">
        <v>40</v>
      </c>
      <c r="F152" s="51" t="s">
        <v>41</v>
      </c>
      <c r="G152" s="43">
        <v>4.9800000000000004</v>
      </c>
      <c r="H152" s="43">
        <v>0.78</v>
      </c>
      <c r="I152" s="43">
        <v>28.86</v>
      </c>
      <c r="J152" s="43">
        <v>136.19999999999999</v>
      </c>
      <c r="K152" s="44"/>
      <c r="L152" s="43">
        <v>3.08</v>
      </c>
    </row>
    <row r="153" spans="1:12" ht="14.4" x14ac:dyDescent="0.3">
      <c r="A153" s="23"/>
      <c r="B153" s="15"/>
      <c r="C153" s="11"/>
      <c r="D153" s="7" t="s">
        <v>32</v>
      </c>
      <c r="E153" s="52" t="s">
        <v>42</v>
      </c>
      <c r="F153" s="51" t="s">
        <v>43</v>
      </c>
      <c r="G153" s="43">
        <v>1.41</v>
      </c>
      <c r="H153" s="43">
        <v>0.21</v>
      </c>
      <c r="I153" s="43">
        <v>14.94</v>
      </c>
      <c r="J153" s="43">
        <v>64.2</v>
      </c>
      <c r="K153" s="44"/>
      <c r="L153" s="43">
        <v>2.63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41.67</v>
      </c>
      <c r="H156" s="19">
        <f t="shared" si="72"/>
        <v>29.15</v>
      </c>
      <c r="I156" s="19">
        <f t="shared" si="72"/>
        <v>175.36</v>
      </c>
      <c r="J156" s="19">
        <f t="shared" si="72"/>
        <v>975.53</v>
      </c>
      <c r="K156" s="25"/>
      <c r="L156" s="19">
        <f t="shared" ref="L156" si="73">SUM(L147:L155)</f>
        <v>76.559999999999988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1277</v>
      </c>
      <c r="G157" s="32">
        <f t="shared" ref="G157" si="74">G146+G156</f>
        <v>53.410000000000004</v>
      </c>
      <c r="H157" s="32">
        <f t="shared" ref="H157" si="75">H146+H156</f>
        <v>37.589999999999996</v>
      </c>
      <c r="I157" s="32">
        <f t="shared" ref="I157" si="76">I146+I156</f>
        <v>280.74</v>
      </c>
      <c r="J157" s="32">
        <f t="shared" ref="J157:L157" si="77">J146+J156</f>
        <v>1514.33</v>
      </c>
      <c r="K157" s="32"/>
      <c r="L157" s="32">
        <f t="shared" si="77"/>
        <v>113.6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6.6</v>
      </c>
      <c r="H158" s="40">
        <v>9.6999999999999993</v>
      </c>
      <c r="I158" s="40">
        <v>24.4</v>
      </c>
      <c r="J158" s="40">
        <v>210.3</v>
      </c>
      <c r="K158" s="41">
        <v>173</v>
      </c>
      <c r="L158" s="40">
        <v>15.36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222</v>
      </c>
      <c r="G160" s="43">
        <v>0.26</v>
      </c>
      <c r="H160" s="43">
        <v>0.06</v>
      </c>
      <c r="I160" s="43">
        <v>15.22</v>
      </c>
      <c r="J160" s="43">
        <v>62</v>
      </c>
      <c r="K160" s="44">
        <v>377</v>
      </c>
      <c r="L160" s="43">
        <v>2.81</v>
      </c>
    </row>
    <row r="161" spans="1:12" ht="14.4" x14ac:dyDescent="0.3">
      <c r="A161" s="23"/>
      <c r="B161" s="15"/>
      <c r="C161" s="11"/>
      <c r="D161" s="7" t="s">
        <v>23</v>
      </c>
      <c r="E161" s="52" t="s">
        <v>40</v>
      </c>
      <c r="F161" s="51" t="s">
        <v>43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/>
      <c r="L161" s="43">
        <v>1.85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372</v>
      </c>
      <c r="G165" s="19">
        <f t="shared" ref="G165:J165" si="78">SUM(G158:G164)</f>
        <v>11.84</v>
      </c>
      <c r="H165" s="19">
        <f t="shared" si="78"/>
        <v>10.54</v>
      </c>
      <c r="I165" s="19">
        <f t="shared" si="78"/>
        <v>68.47999999999999</v>
      </c>
      <c r="J165" s="19">
        <f t="shared" si="78"/>
        <v>408.5</v>
      </c>
      <c r="K165" s="25"/>
      <c r="L165" s="19">
        <f t="shared" ref="L165" si="79">SUM(L158:L164)</f>
        <v>20.02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4.7</v>
      </c>
      <c r="H167" s="43">
        <v>8.3000000000000007</v>
      </c>
      <c r="I167" s="43">
        <v>20.71</v>
      </c>
      <c r="J167" s="43">
        <v>171.87</v>
      </c>
      <c r="K167" s="44"/>
      <c r="L167" s="43">
        <v>11.87</v>
      </c>
    </row>
    <row r="168" spans="1:12" ht="14.4" x14ac:dyDescent="0.3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12.16</v>
      </c>
      <c r="H168" s="43">
        <v>18.079999999999998</v>
      </c>
      <c r="I168" s="43">
        <v>11.84</v>
      </c>
      <c r="J168" s="43">
        <v>259.2</v>
      </c>
      <c r="K168" s="44">
        <v>295</v>
      </c>
      <c r="L168" s="43">
        <v>39.24</v>
      </c>
    </row>
    <row r="169" spans="1:12" ht="14.4" x14ac:dyDescent="0.3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3.15</v>
      </c>
      <c r="H169" s="43">
        <v>6.9</v>
      </c>
      <c r="I169" s="43">
        <v>26.25</v>
      </c>
      <c r="J169" s="43">
        <v>181.6</v>
      </c>
      <c r="K169" s="44">
        <v>125</v>
      </c>
      <c r="L169" s="43">
        <v>41.35</v>
      </c>
    </row>
    <row r="170" spans="1:12" ht="14.4" x14ac:dyDescent="0.3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0.26</v>
      </c>
      <c r="H170" s="43">
        <v>0.06</v>
      </c>
      <c r="I170" s="43">
        <v>15.22</v>
      </c>
      <c r="J170" s="43">
        <v>62</v>
      </c>
      <c r="K170" s="44">
        <v>376</v>
      </c>
      <c r="L170" s="43">
        <v>2.81</v>
      </c>
    </row>
    <row r="171" spans="1:12" ht="14.4" x14ac:dyDescent="0.3">
      <c r="A171" s="23"/>
      <c r="B171" s="15"/>
      <c r="C171" s="11"/>
      <c r="D171" s="7" t="s">
        <v>31</v>
      </c>
      <c r="E171" s="52" t="s">
        <v>40</v>
      </c>
      <c r="F171" s="51" t="s">
        <v>41</v>
      </c>
      <c r="G171" s="43">
        <v>4.9800000000000004</v>
      </c>
      <c r="H171" s="43">
        <v>0.78</v>
      </c>
      <c r="I171" s="43">
        <v>28.86</v>
      </c>
      <c r="J171" s="43">
        <v>136.19999999999999</v>
      </c>
      <c r="K171" s="44"/>
      <c r="L171" s="43">
        <v>3.08</v>
      </c>
    </row>
    <row r="172" spans="1:12" ht="14.4" x14ac:dyDescent="0.3">
      <c r="A172" s="23"/>
      <c r="B172" s="15"/>
      <c r="C172" s="11"/>
      <c r="D172" s="7" t="s">
        <v>32</v>
      </c>
      <c r="E172" s="52" t="s">
        <v>42</v>
      </c>
      <c r="F172" s="51" t="s">
        <v>43</v>
      </c>
      <c r="G172" s="43">
        <v>1.41</v>
      </c>
      <c r="H172" s="43">
        <v>0.21</v>
      </c>
      <c r="I172" s="43">
        <v>14.94</v>
      </c>
      <c r="J172" s="43">
        <v>64.2</v>
      </c>
      <c r="K172" s="44"/>
      <c r="L172" s="43">
        <v>2.63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26.66</v>
      </c>
      <c r="H175" s="19">
        <f t="shared" si="80"/>
        <v>34.330000000000005</v>
      </c>
      <c r="I175" s="19">
        <f t="shared" si="80"/>
        <v>117.82</v>
      </c>
      <c r="J175" s="19">
        <f t="shared" si="80"/>
        <v>875.06999999999994</v>
      </c>
      <c r="K175" s="25"/>
      <c r="L175" s="19">
        <f t="shared" ref="L175" si="81">SUM(L166:L174)</f>
        <v>100.98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1012</v>
      </c>
      <c r="G176" s="32">
        <f t="shared" ref="G176" si="82">G165+G175</f>
        <v>38.5</v>
      </c>
      <c r="H176" s="32">
        <f t="shared" ref="H176" si="83">H165+H175</f>
        <v>44.870000000000005</v>
      </c>
      <c r="I176" s="32">
        <f t="shared" ref="I176" si="84">I165+I175</f>
        <v>186.29999999999998</v>
      </c>
      <c r="J176" s="32">
        <f t="shared" ref="J176:L176" si="85">J165+J175</f>
        <v>1283.57</v>
      </c>
      <c r="K176" s="32"/>
      <c r="L176" s="32">
        <f t="shared" si="85"/>
        <v>121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140</v>
      </c>
      <c r="G177" s="40">
        <v>12.3</v>
      </c>
      <c r="H177" s="40">
        <v>13.6</v>
      </c>
      <c r="I177" s="40">
        <v>64.599999999999994</v>
      </c>
      <c r="J177" s="40">
        <v>434.9</v>
      </c>
      <c r="K177" s="41">
        <v>401</v>
      </c>
      <c r="L177" s="40">
        <v>24.96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2.9</v>
      </c>
      <c r="H179" s="43">
        <v>2.5</v>
      </c>
      <c r="I179" s="43">
        <v>24.8</v>
      </c>
      <c r="J179" s="43">
        <v>134</v>
      </c>
      <c r="K179" s="44">
        <v>382</v>
      </c>
      <c r="L179" s="43">
        <v>12.9</v>
      </c>
    </row>
    <row r="180" spans="1:12" ht="14.4" x14ac:dyDescent="0.3">
      <c r="A180" s="23"/>
      <c r="B180" s="15"/>
      <c r="C180" s="11"/>
      <c r="D180" s="7" t="s">
        <v>23</v>
      </c>
      <c r="E180" s="52"/>
      <c r="F180" s="51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0.8</v>
      </c>
      <c r="H181" s="43">
        <v>0.8</v>
      </c>
      <c r="I181" s="43">
        <v>19.600000000000001</v>
      </c>
      <c r="J181" s="43">
        <v>88</v>
      </c>
      <c r="K181" s="44"/>
      <c r="L181" s="43">
        <v>13.5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16</v>
      </c>
      <c r="H184" s="19">
        <f t="shared" si="86"/>
        <v>16.900000000000002</v>
      </c>
      <c r="I184" s="19">
        <f t="shared" si="86"/>
        <v>109</v>
      </c>
      <c r="J184" s="19">
        <f t="shared" si="86"/>
        <v>656.9</v>
      </c>
      <c r="K184" s="25"/>
      <c r="L184" s="19">
        <f t="shared" ref="L184" si="87">SUM(L177:L183)</f>
        <v>51.36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1.8</v>
      </c>
      <c r="H186" s="43">
        <v>4.2</v>
      </c>
      <c r="I186" s="43">
        <v>13.2</v>
      </c>
      <c r="J186" s="43">
        <v>97.9</v>
      </c>
      <c r="K186" s="44">
        <v>118</v>
      </c>
      <c r="L186" s="43">
        <v>25.05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0.08</v>
      </c>
      <c r="H189" s="43">
        <v>0.08</v>
      </c>
      <c r="I189" s="43">
        <v>21.7</v>
      </c>
      <c r="J189" s="43">
        <v>88</v>
      </c>
      <c r="K189" s="44">
        <v>349</v>
      </c>
      <c r="L189" s="43">
        <v>4.2</v>
      </c>
    </row>
    <row r="190" spans="1:12" ht="14.4" x14ac:dyDescent="0.3">
      <c r="A190" s="23"/>
      <c r="B190" s="15"/>
      <c r="C190" s="11"/>
      <c r="D190" s="7" t="s">
        <v>31</v>
      </c>
      <c r="E190" s="52" t="s">
        <v>40</v>
      </c>
      <c r="F190" s="51" t="s">
        <v>41</v>
      </c>
      <c r="G190" s="43">
        <v>4.9800000000000004</v>
      </c>
      <c r="H190" s="43">
        <v>0.78</v>
      </c>
      <c r="I190" s="43">
        <v>28.86</v>
      </c>
      <c r="J190" s="43">
        <v>136.19999999999999</v>
      </c>
      <c r="K190" s="44"/>
      <c r="L190" s="43">
        <v>3.08</v>
      </c>
    </row>
    <row r="191" spans="1:12" ht="14.4" x14ac:dyDescent="0.3">
      <c r="A191" s="23"/>
      <c r="B191" s="15"/>
      <c r="C191" s="11"/>
      <c r="D191" s="7" t="s">
        <v>32</v>
      </c>
      <c r="E191" s="52" t="s">
        <v>42</v>
      </c>
      <c r="F191" s="51" t="s">
        <v>43</v>
      </c>
      <c r="G191" s="43">
        <v>1.41</v>
      </c>
      <c r="H191" s="43">
        <v>0.21</v>
      </c>
      <c r="I191" s="43">
        <v>14.94</v>
      </c>
      <c r="J191" s="43">
        <v>64.2</v>
      </c>
      <c r="K191" s="44"/>
      <c r="L191" s="43">
        <v>2.63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400</v>
      </c>
      <c r="G194" s="19">
        <f t="shared" ref="G194:J194" si="88">SUM(G185:G193)</f>
        <v>8.27</v>
      </c>
      <c r="H194" s="19">
        <f t="shared" si="88"/>
        <v>5.2700000000000005</v>
      </c>
      <c r="I194" s="19">
        <f t="shared" si="88"/>
        <v>78.7</v>
      </c>
      <c r="J194" s="19">
        <f t="shared" si="88"/>
        <v>386.3</v>
      </c>
      <c r="K194" s="25"/>
      <c r="L194" s="19">
        <f t="shared" ref="L194" si="89">SUM(L185:L193)</f>
        <v>34.96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890</v>
      </c>
      <c r="G195" s="32">
        <f t="shared" ref="G195" si="90">G184+G194</f>
        <v>24.27</v>
      </c>
      <c r="H195" s="32">
        <f t="shared" ref="H195" si="91">H184+H194</f>
        <v>22.17</v>
      </c>
      <c r="I195" s="32">
        <f t="shared" ref="I195" si="92">I184+I194</f>
        <v>187.7</v>
      </c>
      <c r="J195" s="32">
        <f t="shared" ref="J195:L195" si="93">J184+J194</f>
        <v>1043.2</v>
      </c>
      <c r="K195" s="32"/>
      <c r="L195" s="32">
        <f t="shared" si="93"/>
        <v>86.32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1068.5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40.967000000000006</v>
      </c>
      <c r="H196" s="34">
        <f t="shared" si="94"/>
        <v>36.189</v>
      </c>
      <c r="I196" s="34">
        <f t="shared" si="94"/>
        <v>211.60299999999998</v>
      </c>
      <c r="J196" s="34">
        <f t="shared" si="94"/>
        <v>1313.2620000000002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115.303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2025-01-21T06:36:55Z</cp:lastPrinted>
  <dcterms:created xsi:type="dcterms:W3CDTF">2022-05-16T14:23:56Z</dcterms:created>
  <dcterms:modified xsi:type="dcterms:W3CDTF">2025-01-30T06:42:19Z</dcterms:modified>
</cp:coreProperties>
</file>